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0\"/>
    </mc:Choice>
  </mc:AlternateContent>
  <xr:revisionPtr revIDLastSave="0" documentId="8_{6AEB9DF6-1EF2-4221-973F-469510F09200}" xr6:coauthVersionLast="47" xr6:coauthVersionMax="47" xr10:uidLastSave="{00000000-0000-0000-0000-000000000000}"/>
  <bookViews>
    <workbookView xWindow="-120" yWindow="-120" windowWidth="29040" windowHeight="15720" xr2:uid="{F814D4F3-CDF8-4160-A239-6AEF67C5F38B}"/>
  </bookViews>
  <sheets>
    <sheet name="Anexo GGCON  " sheetId="1" r:id="rId1"/>
  </sheets>
  <externalReferences>
    <externalReference r:id="rId2"/>
    <externalReference r:id="rId3"/>
    <externalReference r:id="rId4"/>
  </externalReferences>
  <definedNames>
    <definedName name="_2">#REF!</definedName>
    <definedName name="_xlnm._FilterDatabase" localSheetId="0" hidden="1">'Anexo GGCON  '!$A$18:$H$77</definedName>
    <definedName name="A" localSheetId="0">#REF!</definedName>
    <definedName name="A">#REF!</definedName>
    <definedName name="AAAAAAAAAAA" localSheetId="0">#REF!</definedName>
    <definedName name="AAAAAAAAAAA">#REF!</definedName>
    <definedName name="ANEXO12">#REF!</definedName>
    <definedName name="_xlnm.Print_Area" localSheetId="0">'Anexo GGCON  '!$A$1:$H$95</definedName>
    <definedName name="B" localSheetId="0">#REF!</definedName>
    <definedName name="B">#REF!</definedName>
    <definedName name="bbbbbbbbbbbbbbb" localSheetId="0">#REF!</definedName>
    <definedName name="bbbbbbbbbbbbbbb">#REF!</definedName>
    <definedName name="CONSOL_HIERARQUIZADO_HCOP" localSheetId="0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 localSheetId="0">#REF!</definedName>
    <definedName name="dEMONS">#REF!</definedName>
    <definedName name="Despesas">[2]RecProprios!$E$1:$E$65536</definedName>
    <definedName name="E" localSheetId="0">#REF!</definedName>
    <definedName name="E">#REF!</definedName>
    <definedName name="e_consolidado_hier_completa" localSheetId="0">#REF!</definedName>
    <definedName name="e_consolidado_hier_completa">#REF!</definedName>
    <definedName name="e_consolidado_julho07_hier_completa" localSheetId="0">#REF!</definedName>
    <definedName name="e_consolidado_julho07_hier_completa">#REF!</definedName>
    <definedName name="e_saldo_total_julh07_hier_completa" localSheetId="0">#REF!</definedName>
    <definedName name="e_saldo_total_julh07_hier_completa">#REF!</definedName>
    <definedName name="F" localSheetId="0">#REF!</definedName>
    <definedName name="F">#REF!</definedName>
    <definedName name="FFFFFFF" localSheetId="0">#REF!</definedName>
    <definedName name="FFFFFFF">#REF!</definedName>
    <definedName name="FFFFFFFFFFFFFFFFFF" localSheetId="0">#REF!</definedName>
    <definedName name="FFFFFFFFFFFFFFFFFF">#REF!</definedName>
    <definedName name="Fonte">[2]Tabelas!$D$1:$D$3</definedName>
    <definedName name="fppfpfpfp" localSheetId="0">#REF!</definedName>
    <definedName name="fppfpfpfp">#REF!</definedName>
    <definedName name="ggg" localSheetId="0">#REF!</definedName>
    <definedName name="ggg">#REF!</definedName>
    <definedName name="GR">#REF!</definedName>
    <definedName name="ICESP_DFC___CONSOL_HIERAR" localSheetId="0">#REF!</definedName>
    <definedName name="ICESP_DFC___CONSOL_HIERAR">#REF!</definedName>
    <definedName name="já" localSheetId="0">#REF!</definedName>
    <definedName name="já">#REF!</definedName>
    <definedName name="jjjjjjjjjjjjjjjjjjjjj" localSheetId="0">#REF!</definedName>
    <definedName name="jjjjjjjjjjjjjjjjjjjjj">#REF!</definedName>
    <definedName name="k" localSheetId="0">#REF!</definedName>
    <definedName name="k">#REF!</definedName>
    <definedName name="LDLDLDLDLD" localSheetId="0">#REF!</definedName>
    <definedName name="LDLDLDLDLD">#REF!</definedName>
    <definedName name="LeiAutorizadora">[2]Tabelas!$F$1:$F$13</definedName>
    <definedName name="LL" localSheetId="0">#REF!</definedName>
    <definedName name="LL">#REF!</definedName>
    <definedName name="mmmm" localSheetId="0">#REF!</definedName>
    <definedName name="mmmm">#REF!</definedName>
    <definedName name="N___Consolidado_ICESP_HIER" localSheetId="0">#REF!</definedName>
    <definedName name="N___Consolidado_ICESP_HIER">#REF!</definedName>
    <definedName name="NatDesp">[2]Tabelas!$A$1:$A$6</definedName>
    <definedName name="o" localSheetId="0">#REF!</definedName>
    <definedName name="o">#REF!</definedName>
    <definedName name="tb" localSheetId="0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>#REF!</definedName>
    <definedName name="ZZ_DISTR_AIH_CONTR_DEZ2005" localSheetId="0">#REF!</definedName>
    <definedName name="ZZ_DISTR_AIH_CONTR_DEZ2005">#REF!</definedName>
    <definedName name="ZZ_DISTR_AIH_CONTR_JAN2006" localSheetId="0">#REF!</definedName>
    <definedName name="ZZ_DISTR_AIH_CONTR_JAN2006">#REF!</definedName>
    <definedName name="ZZ_DISTR_AMB_CONTR_DEZ2005" localSheetId="0">#REF!</definedName>
    <definedName name="ZZ_DISTR_AMB_CONTR_DEZ2005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  <c r="F77" i="1" s="1"/>
</calcChain>
</file>

<file path=xl/sharedStrings.xml><?xml version="1.0" encoding="utf-8"?>
<sst xmlns="http://schemas.openxmlformats.org/spreadsheetml/2006/main" count="249" uniqueCount="140">
  <si>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</si>
  <si>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</si>
  <si>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</si>
  <si>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</si>
  <si>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</si>
  <si>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Calibri"/>
        <family val="2"/>
        <scheme val="minor"/>
      </rPr>
      <t>Custeio para folha de pagamento, material de consumo e prestação de serviço, no Serviço de Extensão ao Atendimento de Pacientes HIV/Aids – Casa da Aids (SEAP HIV/AIDS) da Divisão de Moléstias Infecciosas e Parasitárias do Instituto Central do HCFMUSP.</t>
    </r>
  </si>
  <si>
    <r>
      <t>CONVÊNIO Nº :</t>
    </r>
    <r>
      <rPr>
        <sz val="11"/>
        <rFont val="Calibri"/>
        <family val="2"/>
        <scheme val="minor"/>
      </rPr>
      <t xml:space="preserve"> 534/2023</t>
    </r>
  </si>
  <si>
    <r>
      <t>TERMO ADITIVO Nº:</t>
    </r>
    <r>
      <rPr>
        <sz val="11"/>
        <rFont val="Calibri"/>
        <family val="2"/>
        <scheme val="minor"/>
      </rPr>
      <t xml:space="preserve"> 01</t>
    </r>
  </si>
  <si>
    <r>
      <t>EXERCÍCIO:</t>
    </r>
    <r>
      <rPr>
        <sz val="11"/>
        <color indexed="8"/>
        <rFont val="Calibri"/>
        <family val="2"/>
      </rPr>
      <t xml:space="preserve"> SETEMBRO/2025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</si>
  <si>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</si>
  <si>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</si>
  <si>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</si>
  <si>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</si>
  <si>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</t>
    </r>
    <r>
      <rPr>
        <sz val="11"/>
        <color indexed="8"/>
        <rFont val="Calibri"/>
        <family val="2"/>
      </rPr>
      <t xml:space="preserve">R$ </t>
    </r>
    <r>
      <rPr>
        <sz val="11"/>
        <color theme="1"/>
        <rFont val="Calibri"/>
        <family val="2"/>
        <scheme val="minor"/>
      </rPr>
      <t>596.226,03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</si>
  <si>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</si>
  <si>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</si>
  <si>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</si>
  <si>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</si>
  <si>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</si>
  <si>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</si>
  <si>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</si>
  <si>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</si>
  <si>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</si>
  <si>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</si>
  <si>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818</t>
  </si>
  <si>
    <t xml:space="preserve">TIMEH PRODUTOS HOSPITALARES                                 </t>
  </si>
  <si>
    <t>MEDICAMENTOS</t>
  </si>
  <si>
    <t>PAGTO 21.139</t>
  </si>
  <si>
    <t>NF Nº 857835</t>
  </si>
  <si>
    <t xml:space="preserve">SUPERMED COM E IMP DE PRODUTOS MEDICOS E HOSPITALARES LTDA  </t>
  </si>
  <si>
    <t>TED 21.139</t>
  </si>
  <si>
    <t>NF Nº 21760</t>
  </si>
  <si>
    <t xml:space="preserve">MEDILAR IMP E DIST DE PRODUTOS MEDICOS HOSPITALARES SA      </t>
  </si>
  <si>
    <t>PAGTO 15.622</t>
  </si>
  <si>
    <t>NF Nº 64203</t>
  </si>
  <si>
    <t xml:space="preserve">ZL DENTAL PRODUTOS ODONTOLOGICOS LTDA                       </t>
  </si>
  <si>
    <t>MATERIAL MÉDICO E HOSPITALAR (*)</t>
  </si>
  <si>
    <t>PAGTO 16.003</t>
  </si>
  <si>
    <t>NF Nº 818187</t>
  </si>
  <si>
    <t xml:space="preserve">LEPOK DISTRIBUICAO E LOGISTICA LTDA                         </t>
  </si>
  <si>
    <t>OUTROS MATERIAIS DE CONSUMO</t>
  </si>
  <si>
    <t>TED 13.371</t>
  </si>
  <si>
    <t>NF Nº 11670128</t>
  </si>
  <si>
    <t xml:space="preserve">SERVIMED COMERCIAL LTDA                                     </t>
  </si>
  <si>
    <t>PAGTO 10.416</t>
  </si>
  <si>
    <t>NF Nº 913309 (Parte)</t>
  </si>
  <si>
    <t>ALELO S.A.</t>
  </si>
  <si>
    <t>RECURSOS HUMANOS (5)</t>
  </si>
  <si>
    <t>TRF 71.202</t>
  </si>
  <si>
    <t>NF Nº 672139</t>
  </si>
  <si>
    <t xml:space="preserve">MCW PRODUTOS MEDICOS E HOSPITALARES                         </t>
  </si>
  <si>
    <t>PAGTO 15.216</t>
  </si>
  <si>
    <t>NF Nº 2780938 (Parte)</t>
  </si>
  <si>
    <t xml:space="preserve">DOMICILI INDUSTRIA E COMERCIO DE ALIMENTOS LTDA             </t>
  </si>
  <si>
    <t>NF Nº 42369</t>
  </si>
  <si>
    <t xml:space="preserve">AMEFRE CENTRAL ODONTOLOGIA LTDA EPP                         </t>
  </si>
  <si>
    <t>TED 15.072</t>
  </si>
  <si>
    <t>NF Nº 24914</t>
  </si>
  <si>
    <t xml:space="preserve">APTA HOSPITALAR DIST MEDICAMENTOS E MATERIAIS MEDICOS LTDA  </t>
  </si>
  <si>
    <t>TED 20.666</t>
  </si>
  <si>
    <t>NF Nº 2050692</t>
  </si>
  <si>
    <t xml:space="preserve">COMERCIAL CIRURGICA RIOCLARENSE LTDA                        </t>
  </si>
  <si>
    <t>PAGTO 20.670</t>
  </si>
  <si>
    <t>NF Nº 250260</t>
  </si>
  <si>
    <t xml:space="preserve">FUTURA COM DE PROD MEDICOS HOSP LTDA                        </t>
  </si>
  <si>
    <t>PAGTO 20.677</t>
  </si>
  <si>
    <t>NF Nº 336204</t>
  </si>
  <si>
    <t xml:space="preserve">SOMA/SP PRODUTOS HOSPITALARES LTDA                          </t>
  </si>
  <si>
    <t>PAGTO 15.592</t>
  </si>
  <si>
    <t>FOLHA ANALÍTICA</t>
  </si>
  <si>
    <t>ALINE BORGES MOREIRA DA ROCHA</t>
  </si>
  <si>
    <t>AMANDA CARNEIRO SOARES</t>
  </si>
  <si>
    <t>ANA PAULA ALVES DA SILVA</t>
  </si>
  <si>
    <t>TRF 205.869</t>
  </si>
  <si>
    <t>ANGELA CARVALHO FREITAS</t>
  </si>
  <si>
    <t>GFD (Parte)</t>
  </si>
  <si>
    <t>CAIXA ECONÔMICA FEDERAL</t>
  </si>
  <si>
    <t>TRF 206.000</t>
  </si>
  <si>
    <t>DANIEL GLEISON CARVALHO</t>
  </si>
  <si>
    <t>DARF (Parte)</t>
  </si>
  <si>
    <t>SECRETARIA DA RECEITA FEDERAL</t>
  </si>
  <si>
    <t>MARILIA BORDIGNON ANTONIO</t>
  </si>
  <si>
    <t>PATRICIA SILVA MONTES</t>
  </si>
  <si>
    <t>PEDRO HENRIQUE SIQUEIRA CARVALHO</t>
  </si>
  <si>
    <t>NF Nº 457</t>
  </si>
  <si>
    <t xml:space="preserve">WORK E SILVAS TRANSPORTES LTDA.                             </t>
  </si>
  <si>
    <t>OUTROS SERVIÇOS DE TERCEIROS</t>
  </si>
  <si>
    <t>TED 17.830</t>
  </si>
  <si>
    <t>NF Nº 456</t>
  </si>
  <si>
    <t>TIT. Nº 2025002595 (Parte)</t>
  </si>
  <si>
    <t xml:space="preserve">SANTANDER- FFM EMPRÉSTIMO                                   </t>
  </si>
  <si>
    <t>TIT. Nº 2025002607 (Parte)</t>
  </si>
  <si>
    <t xml:space="preserve">INDEPENDÊNCIA COOPERATIVA DE CRÉDITO                        </t>
  </si>
  <si>
    <t>DOC Nº 261699 (Parte)</t>
  </si>
  <si>
    <t>SINDICATO DOS PROF. DE EDUCAÇÃO FÍSICA DO ESTADO DE SÃO PAULO E REGIÃO</t>
  </si>
  <si>
    <t>NF Nº 863 (Parte)</t>
  </si>
  <si>
    <t>PISO NACIONAL DE ENFERMAGEM</t>
  </si>
  <si>
    <t xml:space="preserve">DEPARTAMENTO DE RH                                          </t>
  </si>
  <si>
    <t>NF Nº 9424</t>
  </si>
  <si>
    <t xml:space="preserve">DMB - DISTRIBUIDORA DE MEDICAMENTOS BELTRAO EIRELI          </t>
  </si>
  <si>
    <t>PAGTO 19.160</t>
  </si>
  <si>
    <t>DOC Nº 1629636 (Parte)</t>
  </si>
  <si>
    <t xml:space="preserve">SINDICATO DOS FARMACÊUTICOS DO ESTADO DE SÃO PAULO </t>
  </si>
  <si>
    <t>GP Nº 1315/2025 (Parte)</t>
  </si>
  <si>
    <t>NF Nº 9</t>
  </si>
  <si>
    <t xml:space="preserve">M DO NASCIMENTO SANTOS EMBALAGENS ME                        </t>
  </si>
  <si>
    <t>RECIBO DE FÉRIAS</t>
  </si>
  <si>
    <t>ALESSANDRA OLIMPIO</t>
  </si>
  <si>
    <t>BRUNO STUART DE CASTRO</t>
  </si>
  <si>
    <t>YASMIN BOARON DA SILVA</t>
  </si>
  <si>
    <t>NF Nº 11171</t>
  </si>
  <si>
    <t xml:space="preserve">AMP COMERCIO DE PRODUTOS HOSPITALARES LTDA                  </t>
  </si>
  <si>
    <t>NF Nº 9468</t>
  </si>
  <si>
    <t>NF Nº 9465</t>
  </si>
  <si>
    <t>PAGTO 15.211</t>
  </si>
  <si>
    <t>TIT. Nº 2025002778 (Parte)</t>
  </si>
  <si>
    <t>FLORA GOLDEMBERG</t>
  </si>
  <si>
    <t>MAKELEM APARECIDA DOS SANTOS PINTO MOREIRA</t>
  </si>
  <si>
    <t>TIT. Nº 2025002867 (Parte)</t>
  </si>
  <si>
    <t>LAISA RIVAS DAPOUSA RAMOS</t>
  </si>
  <si>
    <t>N/T</t>
  </si>
  <si>
    <t>CRÉDITO REF. TARIFA BANCÁRIA DO DIA 29/08/25</t>
  </si>
  <si>
    <t>DESPESAS FINANCEIRAS E BANCÁRIAS</t>
  </si>
  <si>
    <t>TARIFA BANCÁRIA - ACERTADO DIA 01/10/25</t>
  </si>
  <si>
    <t>TARIFA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</si>
  <si>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</si>
  <si>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</si>
  <si>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</si>
  <si>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</si>
  <si>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</si>
  <si>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</si>
  <si>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</si>
  <si>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</si>
  <si>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5 de janeiro de 2026</t>
    </r>
  </si>
  <si>
    <r>
      <t xml:space="preserve">RESPONSÁVEL: </t>
    </r>
    <r>
      <rPr>
        <sz val="10"/>
        <rFont val="Calibri"/>
        <family val="2"/>
      </rPr>
      <t>Mauricio Akihiro Maki</t>
    </r>
  </si>
  <si>
    <t>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</si>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</sst>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4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2" xfId="1" applyFont="1" applyBorder="1" applyAlignment="1">
      <alignment horizontal="center" vertical="center"/>
    </xf>
    <xf numFmtId="14" fontId="13" fillId="0" borderId="2" xfId="5" applyNumberFormat="1" applyFont="1" applyBorder="1" applyAlignment="1">
      <alignment horizontal="center" vertical="center"/>
    </xf>
    <xf numFmtId="14" fontId="13" fillId="0" borderId="2" xfId="5" applyNumberFormat="1" applyFont="1" applyBorder="1" applyAlignment="1">
      <alignment horizontal="left" vertical="center"/>
    </xf>
    <xf numFmtId="0" fontId="13" fillId="0" borderId="2" xfId="5" applyFont="1" applyBorder="1" applyAlignment="1">
      <alignment vertical="center"/>
    </xf>
    <xf numFmtId="164" fontId="13" fillId="0" borderId="2" xfId="5" applyNumberFormat="1" applyFont="1" applyBorder="1" applyAlignment="1">
      <alignment vertical="center"/>
    </xf>
    <xf numFmtId="0" fontId="13" fillId="0" borderId="2" xfId="5" applyFont="1" applyBorder="1" applyAlignment="1">
      <alignment horizontal="center" vertical="center"/>
    </xf>
    <xf numFmtId="164" fontId="13" fillId="0" borderId="0" xfId="1" applyNumberFormat="1" applyFont="1"/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2" xfId="1" applyNumberFormat="1" applyFont="1" applyBorder="1" applyAlignment="1">
      <alignment horizontal="right"/>
    </xf>
    <xf numFmtId="4" fontId="17" fillId="0" borderId="2" xfId="1" applyNumberFormat="1" applyFont="1" applyBorder="1"/>
    <xf numFmtId="0" fontId="16" fillId="0" borderId="6" xfId="1" applyFont="1" applyBorder="1"/>
    <xf numFmtId="0" fontId="16" fillId="0" borderId="7" xfId="1" applyFont="1" applyBorder="1"/>
    <xf numFmtId="4" fontId="17" fillId="0" borderId="0" xfId="1" applyNumberFormat="1" applyFont="1"/>
    <xf numFmtId="0" fontId="16" fillId="0" borderId="3" xfId="1" applyFont="1" applyBorder="1"/>
    <xf numFmtId="0" fontId="16" fillId="0" borderId="5" xfId="1" applyFont="1" applyBorder="1"/>
    <xf numFmtId="4" fontId="16" fillId="0" borderId="8" xfId="1" applyNumberFormat="1" applyFont="1" applyBorder="1" applyAlignment="1">
      <alignment horizontal="right"/>
    </xf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0" fontId="16" fillId="0" borderId="0" xfId="1" applyFont="1"/>
    <xf numFmtId="4" fontId="16" fillId="0" borderId="0" xfId="1" applyNumberFormat="1" applyFont="1" applyAlignment="1">
      <alignment horizontal="right"/>
    </xf>
    <xf numFmtId="4" fontId="1" fillId="0" borderId="0" xfId="1" applyNumberFormat="1"/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5" applyNumberFormat="1" applyFont="1"/>
    <xf numFmtId="0" fontId="20" fillId="0" borderId="0" xfId="6" applyFont="1"/>
    <xf numFmtId="0" fontId="6" fillId="0" borderId="0" xfId="6" applyFont="1"/>
    <xf numFmtId="43" fontId="6" fillId="0" borderId="0" xfId="1" applyNumberFormat="1" applyFont="1"/>
    <xf numFmtId="0" fontId="20" fillId="0" borderId="1" xfId="6" applyFont="1" applyBorder="1"/>
    <xf numFmtId="0" fontId="6" fillId="0" borderId="1" xfId="6" applyFont="1" applyBorder="1"/>
    <xf numFmtId="0" fontId="20" fillId="0" borderId="9" xfId="7" applyFont="1" applyBorder="1" applyAlignment="1">
      <alignment horizontal="left"/>
    </xf>
    <xf numFmtId="0" fontId="22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8">
    <cellStyle name="Normal" xfId="0" builtinId="0"/>
    <cellStyle name="Normal 2 2 2 2 12 2 2" xfId="5" xr:uid="{01D3BBC6-03F8-4829-BBDC-DF5953CFCF2C}"/>
    <cellStyle name="Normal 3 2 2 3 7 3" xfId="2" xr:uid="{A563D501-AB91-4BF3-A045-F00F6DE9500F}"/>
    <cellStyle name="Normal 3 3 3 7 3" xfId="7" xr:uid="{AF630DFB-2695-4A77-91FC-1B35B40562F7}"/>
    <cellStyle name="Normal 3 3 8 3" xfId="6" xr:uid="{D5717FD8-E842-41F9-A50A-5D529359FB06}"/>
    <cellStyle name="Normal 4 3 2 2 7 3" xfId="4" xr:uid="{7591092F-966C-4227-97E4-C225BE940255}"/>
    <cellStyle name="Normal 4 3 2 3 2 7 3" xfId="1" xr:uid="{408E88EA-50D4-4614-B631-A59D72A695CE}"/>
    <cellStyle name="Normal 4 3 3 7 3" xfId="3" xr:uid="{C73E3085-B262-4588-BA4F-F3F4F76D9E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2</xdr:col>
      <xdr:colOff>104775</xdr:colOff>
      <xdr:row>3</xdr:row>
      <xdr:rowOff>66676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D7464E38-BAE0-4ABE-AEB3-2793992CA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1"/>
          <a:ext cx="923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0%20-%20C.%20AIDS%20-%202024\09%20-%20Setembro_25\87.550%20-%20TA01CONV.5342023%20-%20C.%20AIDS-%2009.xlsx" TargetMode="External"/><Relationship Id="rId1" Type="http://schemas.openxmlformats.org/officeDocument/2006/relationships/externalLinkPath" Target="/Controladoria/Projetos%20Controladoria/Subven&#231;&#245;es/SES/ativas/SES%20-%202025/1%20-%20CONV&#202;NIOS/87.550%20-%20C.%20AIDS%20-%202024/09%20-%20Setembro_25/87.550%20-%20TA01CONV.5342023%20-%20C.%20AIDS-%20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l"/>
      <sheetName val="Conciliação"/>
      <sheetName val="Composição"/>
      <sheetName val="TED"/>
      <sheetName val="DBT"/>
      <sheetName val="Pré-Prestação"/>
      <sheetName val="Anexo GGCON  "/>
      <sheetName val="CONCILIAÇÃO BANCÁ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3E5B5-B105-4B9D-AA82-87F5C8B74BE5}">
  <sheetPr>
    <tabColor rgb="FFFFFF00"/>
  </sheetPr>
  <dimension ref="A1:K95"/>
  <sheetViews>
    <sheetView tabSelected="1" topLeftCell="A37" workbookViewId="0">
      <selection activeCell="B70" sqref="B70:H70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24.85546875" style="2" customWidth="1"/>
    <col min="4" max="4" width="53.5703125" style="2" bestFit="1" customWidth="1"/>
    <col min="5" max="5" width="31.28515625" style="2" customWidth="1"/>
    <col min="6" max="6" width="12.28515625" style="2" customWidth="1"/>
    <col min="7" max="7" width="21.140625" style="2" customWidth="1"/>
    <col min="8" max="8" width="20.7109375" style="2" bestFit="1" customWidth="1"/>
    <col min="9" max="9" width="11.28515625" style="2" bestFit="1" customWidth="1"/>
    <col min="10" max="10" width="12.42578125" style="2" customWidth="1"/>
    <col min="11" max="11" width="9.42578125" style="2" customWidth="1"/>
    <col min="12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30.75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6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11" ht="19.5" customHeight="1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11" s="22" customFormat="1" ht="25.5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  <c r="J18" s="28"/>
      <c r="K18" s="28"/>
    </row>
    <row r="19" spans="1:11" s="20" customFormat="1" ht="13.5" customHeight="1" x14ac:dyDescent="0.2">
      <c r="A19" s="29">
        <v>1</v>
      </c>
      <c r="B19" s="30">
        <v>45869</v>
      </c>
      <c r="C19" s="31" t="s">
        <v>24</v>
      </c>
      <c r="D19" s="32" t="s">
        <v>25</v>
      </c>
      <c r="E19" s="32" t="s">
        <v>26</v>
      </c>
      <c r="F19" s="33">
        <v>23959.8</v>
      </c>
      <c r="G19" s="34" t="s">
        <v>27</v>
      </c>
      <c r="H19" s="30">
        <v>45901</v>
      </c>
      <c r="I19" s="35"/>
    </row>
    <row r="20" spans="1:11" s="20" customFormat="1" ht="13.5" customHeight="1" x14ac:dyDescent="0.2">
      <c r="A20" s="29">
        <v>2</v>
      </c>
      <c r="B20" s="30">
        <v>45874</v>
      </c>
      <c r="C20" s="31" t="s">
        <v>28</v>
      </c>
      <c r="D20" s="32" t="s">
        <v>29</v>
      </c>
      <c r="E20" s="32" t="s">
        <v>26</v>
      </c>
      <c r="F20" s="33">
        <v>1737</v>
      </c>
      <c r="G20" s="34" t="s">
        <v>30</v>
      </c>
      <c r="H20" s="30">
        <v>45904</v>
      </c>
      <c r="I20" s="35"/>
    </row>
    <row r="21" spans="1:11" s="20" customFormat="1" ht="13.5" customHeight="1" x14ac:dyDescent="0.2">
      <c r="A21" s="29">
        <v>3</v>
      </c>
      <c r="B21" s="30">
        <v>45875</v>
      </c>
      <c r="C21" s="31" t="s">
        <v>31</v>
      </c>
      <c r="D21" s="32" t="s">
        <v>32</v>
      </c>
      <c r="E21" s="32" t="s">
        <v>26</v>
      </c>
      <c r="F21" s="33">
        <v>4203</v>
      </c>
      <c r="G21" s="34" t="s">
        <v>33</v>
      </c>
      <c r="H21" s="30">
        <v>45903</v>
      </c>
      <c r="I21" s="35"/>
    </row>
    <row r="22" spans="1:11" s="20" customFormat="1" ht="13.5" customHeight="1" x14ac:dyDescent="0.2">
      <c r="A22" s="29">
        <v>4</v>
      </c>
      <c r="B22" s="30">
        <v>45881</v>
      </c>
      <c r="C22" s="31" t="s">
        <v>34</v>
      </c>
      <c r="D22" s="32" t="s">
        <v>35</v>
      </c>
      <c r="E22" s="32" t="s">
        <v>36</v>
      </c>
      <c r="F22" s="33">
        <v>499.63</v>
      </c>
      <c r="G22" s="34" t="s">
        <v>37</v>
      </c>
      <c r="H22" s="30">
        <v>45912</v>
      </c>
      <c r="I22" s="35"/>
    </row>
    <row r="23" spans="1:11" s="20" customFormat="1" ht="13.5" customHeight="1" x14ac:dyDescent="0.2">
      <c r="A23" s="29">
        <v>5</v>
      </c>
      <c r="B23" s="30">
        <v>45883</v>
      </c>
      <c r="C23" s="31" t="s">
        <v>38</v>
      </c>
      <c r="D23" s="32" t="s">
        <v>39</v>
      </c>
      <c r="E23" s="32" t="s">
        <v>40</v>
      </c>
      <c r="F23" s="33">
        <v>788.79</v>
      </c>
      <c r="G23" s="34" t="s">
        <v>41</v>
      </c>
      <c r="H23" s="30">
        <v>45911</v>
      </c>
      <c r="I23" s="35"/>
    </row>
    <row r="24" spans="1:11" s="20" customFormat="1" ht="13.5" customHeight="1" x14ac:dyDescent="0.2">
      <c r="A24" s="29">
        <v>6</v>
      </c>
      <c r="B24" s="30">
        <v>45888</v>
      </c>
      <c r="C24" s="31" t="s">
        <v>42</v>
      </c>
      <c r="D24" s="32" t="s">
        <v>43</v>
      </c>
      <c r="E24" s="32" t="s">
        <v>26</v>
      </c>
      <c r="F24" s="33">
        <v>7989.48</v>
      </c>
      <c r="G24" s="34" t="s">
        <v>44</v>
      </c>
      <c r="H24" s="30">
        <v>45916</v>
      </c>
      <c r="I24" s="35"/>
    </row>
    <row r="25" spans="1:11" s="20" customFormat="1" ht="13.5" customHeight="1" x14ac:dyDescent="0.2">
      <c r="A25" s="29">
        <v>7</v>
      </c>
      <c r="B25" s="30">
        <v>45889</v>
      </c>
      <c r="C25" s="31" t="s">
        <v>45</v>
      </c>
      <c r="D25" s="32" t="s">
        <v>46</v>
      </c>
      <c r="E25" s="32" t="s">
        <v>47</v>
      </c>
      <c r="F25" s="33">
        <v>22536</v>
      </c>
      <c r="G25" s="34" t="s">
        <v>48</v>
      </c>
      <c r="H25" s="30">
        <v>45930</v>
      </c>
      <c r="I25" s="35"/>
    </row>
    <row r="26" spans="1:11" s="20" customFormat="1" ht="13.5" customHeight="1" x14ac:dyDescent="0.2">
      <c r="A26" s="29">
        <v>8</v>
      </c>
      <c r="B26" s="30">
        <v>45891</v>
      </c>
      <c r="C26" s="31" t="s">
        <v>49</v>
      </c>
      <c r="D26" s="32" t="s">
        <v>50</v>
      </c>
      <c r="E26" s="32" t="s">
        <v>26</v>
      </c>
      <c r="F26" s="33">
        <v>3806.88</v>
      </c>
      <c r="G26" s="34" t="s">
        <v>51</v>
      </c>
      <c r="H26" s="30">
        <v>45922</v>
      </c>
      <c r="I26" s="35"/>
    </row>
    <row r="27" spans="1:11" s="20" customFormat="1" ht="13.5" customHeight="1" x14ac:dyDescent="0.2">
      <c r="A27" s="29">
        <v>9</v>
      </c>
      <c r="B27" s="30">
        <v>45894</v>
      </c>
      <c r="C27" s="31" t="s">
        <v>52</v>
      </c>
      <c r="D27" s="32" t="s">
        <v>53</v>
      </c>
      <c r="E27" s="32" t="s">
        <v>47</v>
      </c>
      <c r="F27" s="33">
        <v>9025.0400000000009</v>
      </c>
      <c r="G27" s="34" t="s">
        <v>48</v>
      </c>
      <c r="H27" s="30">
        <v>45930</v>
      </c>
      <c r="I27" s="35"/>
    </row>
    <row r="28" spans="1:11" s="20" customFormat="1" ht="13.5" customHeight="1" x14ac:dyDescent="0.2">
      <c r="A28" s="29">
        <v>10</v>
      </c>
      <c r="B28" s="30">
        <v>45896</v>
      </c>
      <c r="C28" s="31" t="s">
        <v>54</v>
      </c>
      <c r="D28" s="32" t="s">
        <v>55</v>
      </c>
      <c r="E28" s="32" t="s">
        <v>36</v>
      </c>
      <c r="F28" s="33">
        <v>508.5</v>
      </c>
      <c r="G28" s="34" t="s">
        <v>56</v>
      </c>
      <c r="H28" s="30">
        <v>45926</v>
      </c>
      <c r="I28" s="35"/>
    </row>
    <row r="29" spans="1:11" s="20" customFormat="1" ht="13.5" customHeight="1" x14ac:dyDescent="0.2">
      <c r="A29" s="29">
        <v>11</v>
      </c>
      <c r="B29" s="30">
        <v>45897</v>
      </c>
      <c r="C29" s="31" t="s">
        <v>57</v>
      </c>
      <c r="D29" s="32" t="s">
        <v>58</v>
      </c>
      <c r="E29" s="32" t="s">
        <v>26</v>
      </c>
      <c r="F29" s="33">
        <v>2547</v>
      </c>
      <c r="G29" s="34" t="s">
        <v>59</v>
      </c>
      <c r="H29" s="30">
        <v>45929</v>
      </c>
      <c r="I29" s="35"/>
    </row>
    <row r="30" spans="1:11" s="20" customFormat="1" ht="13.5" customHeight="1" x14ac:dyDescent="0.2">
      <c r="A30" s="29">
        <v>12</v>
      </c>
      <c r="B30" s="30">
        <v>45897</v>
      </c>
      <c r="C30" s="31" t="s">
        <v>60</v>
      </c>
      <c r="D30" s="32" t="s">
        <v>61</v>
      </c>
      <c r="E30" s="32" t="s">
        <v>26</v>
      </c>
      <c r="F30" s="33">
        <v>3087.75</v>
      </c>
      <c r="G30" s="34" t="s">
        <v>62</v>
      </c>
      <c r="H30" s="30">
        <v>45929</v>
      </c>
      <c r="I30" s="35"/>
    </row>
    <row r="31" spans="1:11" s="20" customFormat="1" ht="13.5" customHeight="1" x14ac:dyDescent="0.2">
      <c r="A31" s="29">
        <v>13</v>
      </c>
      <c r="B31" s="30">
        <v>45897</v>
      </c>
      <c r="C31" s="31" t="s">
        <v>63</v>
      </c>
      <c r="D31" s="32" t="s">
        <v>64</v>
      </c>
      <c r="E31" s="32" t="s">
        <v>26</v>
      </c>
      <c r="F31" s="33">
        <v>2842.56</v>
      </c>
      <c r="G31" s="34" t="s">
        <v>65</v>
      </c>
      <c r="H31" s="30">
        <v>45929</v>
      </c>
      <c r="I31" s="35"/>
    </row>
    <row r="32" spans="1:11" s="20" customFormat="1" ht="13.5" customHeight="1" x14ac:dyDescent="0.2">
      <c r="A32" s="29">
        <v>14</v>
      </c>
      <c r="B32" s="30">
        <v>45897</v>
      </c>
      <c r="C32" s="31" t="s">
        <v>66</v>
      </c>
      <c r="D32" s="32" t="s">
        <v>67</v>
      </c>
      <c r="E32" s="32" t="s">
        <v>26</v>
      </c>
      <c r="F32" s="33">
        <v>3807.01</v>
      </c>
      <c r="G32" s="34" t="s">
        <v>68</v>
      </c>
      <c r="H32" s="30">
        <v>45925</v>
      </c>
      <c r="I32" s="35"/>
    </row>
    <row r="33" spans="1:9" s="20" customFormat="1" ht="13.5" customHeight="1" x14ac:dyDescent="0.2">
      <c r="A33" s="29">
        <v>15</v>
      </c>
      <c r="B33" s="30">
        <v>45900</v>
      </c>
      <c r="C33" s="31" t="s">
        <v>69</v>
      </c>
      <c r="D33" s="32" t="s">
        <v>70</v>
      </c>
      <c r="E33" s="32" t="s">
        <v>47</v>
      </c>
      <c r="F33" s="33">
        <v>-8000</v>
      </c>
      <c r="G33" s="34" t="s">
        <v>48</v>
      </c>
      <c r="H33" s="30">
        <v>45912</v>
      </c>
      <c r="I33" s="35"/>
    </row>
    <row r="34" spans="1:9" s="20" customFormat="1" ht="13.5" customHeight="1" x14ac:dyDescent="0.2">
      <c r="A34" s="29">
        <v>16</v>
      </c>
      <c r="B34" s="30">
        <v>45900</v>
      </c>
      <c r="C34" s="31" t="s">
        <v>69</v>
      </c>
      <c r="D34" s="32" t="s">
        <v>71</v>
      </c>
      <c r="E34" s="32" t="s">
        <v>47</v>
      </c>
      <c r="F34" s="33">
        <v>-1153.71</v>
      </c>
      <c r="G34" s="34" t="s">
        <v>48</v>
      </c>
      <c r="H34" s="30">
        <v>45912</v>
      </c>
      <c r="I34" s="35"/>
    </row>
    <row r="35" spans="1:9" s="20" customFormat="1" ht="13.5" customHeight="1" x14ac:dyDescent="0.2">
      <c r="A35" s="29">
        <v>17</v>
      </c>
      <c r="B35" s="30">
        <v>45900</v>
      </c>
      <c r="C35" s="31" t="s">
        <v>69</v>
      </c>
      <c r="D35" s="32" t="s">
        <v>72</v>
      </c>
      <c r="E35" s="32" t="s">
        <v>47</v>
      </c>
      <c r="F35" s="33">
        <v>-4310</v>
      </c>
      <c r="G35" s="34" t="s">
        <v>73</v>
      </c>
      <c r="H35" s="30">
        <v>45912</v>
      </c>
      <c r="I35" s="35"/>
    </row>
    <row r="36" spans="1:9" s="20" customFormat="1" ht="13.5" customHeight="1" x14ac:dyDescent="0.2">
      <c r="A36" s="29">
        <v>18</v>
      </c>
      <c r="B36" s="30">
        <v>45900</v>
      </c>
      <c r="C36" s="31" t="s">
        <v>69</v>
      </c>
      <c r="D36" s="32" t="s">
        <v>74</v>
      </c>
      <c r="E36" s="32" t="s">
        <v>47</v>
      </c>
      <c r="F36" s="33">
        <v>-3500</v>
      </c>
      <c r="G36" s="34" t="s">
        <v>48</v>
      </c>
      <c r="H36" s="30">
        <v>45912</v>
      </c>
      <c r="I36" s="35"/>
    </row>
    <row r="37" spans="1:9" s="20" customFormat="1" ht="13.5" customHeight="1" x14ac:dyDescent="0.2">
      <c r="A37" s="29">
        <v>19</v>
      </c>
      <c r="B37" s="30">
        <v>45900</v>
      </c>
      <c r="C37" s="31" t="s">
        <v>75</v>
      </c>
      <c r="D37" s="32" t="s">
        <v>76</v>
      </c>
      <c r="E37" s="32" t="s">
        <v>47</v>
      </c>
      <c r="F37" s="33">
        <v>26525.09</v>
      </c>
      <c r="G37" s="34" t="s">
        <v>77</v>
      </c>
      <c r="H37" s="30">
        <v>45919</v>
      </c>
      <c r="I37" s="35"/>
    </row>
    <row r="38" spans="1:9" s="20" customFormat="1" ht="13.5" customHeight="1" x14ac:dyDescent="0.2">
      <c r="A38" s="29">
        <v>20</v>
      </c>
      <c r="B38" s="30">
        <v>45900</v>
      </c>
      <c r="C38" s="31" t="s">
        <v>69</v>
      </c>
      <c r="D38" s="32" t="s">
        <v>78</v>
      </c>
      <c r="E38" s="32" t="s">
        <v>47</v>
      </c>
      <c r="F38" s="33">
        <v>-3840</v>
      </c>
      <c r="G38" s="34" t="s">
        <v>48</v>
      </c>
      <c r="H38" s="30">
        <v>45912</v>
      </c>
      <c r="I38" s="35"/>
    </row>
    <row r="39" spans="1:9" s="20" customFormat="1" ht="13.5" customHeight="1" x14ac:dyDescent="0.2">
      <c r="A39" s="29">
        <v>21</v>
      </c>
      <c r="B39" s="30">
        <v>45900</v>
      </c>
      <c r="C39" s="31" t="s">
        <v>79</v>
      </c>
      <c r="D39" s="32" t="s">
        <v>80</v>
      </c>
      <c r="E39" s="32" t="s">
        <v>47</v>
      </c>
      <c r="F39" s="33">
        <v>33346.769999999997</v>
      </c>
      <c r="G39" s="34" t="s">
        <v>77</v>
      </c>
      <c r="H39" s="30">
        <v>45919</v>
      </c>
      <c r="I39" s="35"/>
    </row>
    <row r="40" spans="1:9" s="20" customFormat="1" ht="13.5" customHeight="1" x14ac:dyDescent="0.2">
      <c r="A40" s="29">
        <v>22</v>
      </c>
      <c r="B40" s="30">
        <v>45900</v>
      </c>
      <c r="C40" s="31" t="s">
        <v>79</v>
      </c>
      <c r="D40" s="32" t="s">
        <v>80</v>
      </c>
      <c r="E40" s="32" t="s">
        <v>47</v>
      </c>
      <c r="F40" s="33">
        <v>24283.230000000003</v>
      </c>
      <c r="G40" s="34" t="s">
        <v>77</v>
      </c>
      <c r="H40" s="30">
        <v>45919</v>
      </c>
      <c r="I40" s="35"/>
    </row>
    <row r="41" spans="1:9" s="20" customFormat="1" ht="13.5" customHeight="1" x14ac:dyDescent="0.2">
      <c r="A41" s="29">
        <v>23</v>
      </c>
      <c r="B41" s="30">
        <v>45900</v>
      </c>
      <c r="C41" s="31" t="s">
        <v>69</v>
      </c>
      <c r="D41" s="32" t="s">
        <v>81</v>
      </c>
      <c r="E41" s="32" t="s">
        <v>47</v>
      </c>
      <c r="F41" s="33">
        <v>-14000</v>
      </c>
      <c r="G41" s="34" t="s">
        <v>48</v>
      </c>
      <c r="H41" s="30">
        <v>45912</v>
      </c>
      <c r="I41" s="35"/>
    </row>
    <row r="42" spans="1:9" s="20" customFormat="1" ht="13.5" customHeight="1" x14ac:dyDescent="0.2">
      <c r="A42" s="29">
        <v>24</v>
      </c>
      <c r="B42" s="30">
        <v>45900</v>
      </c>
      <c r="C42" s="31" t="s">
        <v>69</v>
      </c>
      <c r="D42" s="32" t="s">
        <v>82</v>
      </c>
      <c r="E42" s="32" t="s">
        <v>47</v>
      </c>
      <c r="F42" s="33">
        <v>-1786</v>
      </c>
      <c r="G42" s="34" t="s">
        <v>48</v>
      </c>
      <c r="H42" s="30">
        <v>45912</v>
      </c>
      <c r="I42" s="35"/>
    </row>
    <row r="43" spans="1:9" s="20" customFormat="1" ht="13.5" customHeight="1" x14ac:dyDescent="0.2">
      <c r="A43" s="29">
        <v>25</v>
      </c>
      <c r="B43" s="30">
        <v>45900</v>
      </c>
      <c r="C43" s="31" t="s">
        <v>69</v>
      </c>
      <c r="D43" s="32" t="s">
        <v>83</v>
      </c>
      <c r="E43" s="32" t="s">
        <v>47</v>
      </c>
      <c r="F43" s="33">
        <v>-1786</v>
      </c>
      <c r="G43" s="34" t="s">
        <v>48</v>
      </c>
      <c r="H43" s="30">
        <v>45912</v>
      </c>
      <c r="I43" s="35"/>
    </row>
    <row r="44" spans="1:9" s="20" customFormat="1" ht="13.5" customHeight="1" x14ac:dyDescent="0.2">
      <c r="A44" s="29">
        <v>26</v>
      </c>
      <c r="B44" s="30">
        <v>45901</v>
      </c>
      <c r="C44" s="31" t="s">
        <v>84</v>
      </c>
      <c r="D44" s="32" t="s">
        <v>85</v>
      </c>
      <c r="E44" s="32" t="s">
        <v>86</v>
      </c>
      <c r="F44" s="33">
        <v>3775.66</v>
      </c>
      <c r="G44" s="34" t="s">
        <v>87</v>
      </c>
      <c r="H44" s="30">
        <v>45910</v>
      </c>
      <c r="I44" s="35"/>
    </row>
    <row r="45" spans="1:9" s="20" customFormat="1" ht="13.5" customHeight="1" x14ac:dyDescent="0.2">
      <c r="A45" s="29">
        <v>27</v>
      </c>
      <c r="B45" s="30">
        <v>45901</v>
      </c>
      <c r="C45" s="31" t="s">
        <v>88</v>
      </c>
      <c r="D45" s="32" t="s">
        <v>85</v>
      </c>
      <c r="E45" s="32" t="s">
        <v>86</v>
      </c>
      <c r="F45" s="33">
        <v>2172.4499999999998</v>
      </c>
      <c r="G45" s="34" t="s">
        <v>87</v>
      </c>
      <c r="H45" s="30">
        <v>45910</v>
      </c>
      <c r="I45" s="35"/>
    </row>
    <row r="46" spans="1:9" s="20" customFormat="1" ht="13.5" customHeight="1" x14ac:dyDescent="0.2">
      <c r="A46" s="29">
        <v>28</v>
      </c>
      <c r="B46" s="30">
        <v>45903</v>
      </c>
      <c r="C46" s="31" t="s">
        <v>89</v>
      </c>
      <c r="D46" s="32" t="s">
        <v>90</v>
      </c>
      <c r="E46" s="32" t="s">
        <v>47</v>
      </c>
      <c r="F46" s="33">
        <v>9514.82</v>
      </c>
      <c r="G46" s="34" t="s">
        <v>48</v>
      </c>
      <c r="H46" s="30">
        <v>45910</v>
      </c>
      <c r="I46" s="35"/>
    </row>
    <row r="47" spans="1:9" s="20" customFormat="1" ht="13.5" customHeight="1" x14ac:dyDescent="0.2">
      <c r="A47" s="29">
        <v>29</v>
      </c>
      <c r="B47" s="30">
        <v>45903</v>
      </c>
      <c r="C47" s="31" t="s">
        <v>91</v>
      </c>
      <c r="D47" s="32" t="s">
        <v>92</v>
      </c>
      <c r="E47" s="32" t="s">
        <v>47</v>
      </c>
      <c r="F47" s="33">
        <v>30</v>
      </c>
      <c r="G47" s="34" t="s">
        <v>48</v>
      </c>
      <c r="H47" s="30">
        <v>45910</v>
      </c>
      <c r="I47" s="35"/>
    </row>
    <row r="48" spans="1:9" s="20" customFormat="1" ht="13.5" customHeight="1" x14ac:dyDescent="0.2">
      <c r="A48" s="29">
        <v>30</v>
      </c>
      <c r="B48" s="30">
        <v>45904</v>
      </c>
      <c r="C48" s="31" t="s">
        <v>93</v>
      </c>
      <c r="D48" s="32" t="s">
        <v>94</v>
      </c>
      <c r="E48" s="32" t="s">
        <v>47</v>
      </c>
      <c r="F48" s="33">
        <v>85.92</v>
      </c>
      <c r="G48" s="34" t="s">
        <v>48</v>
      </c>
      <c r="H48" s="30">
        <v>45910</v>
      </c>
      <c r="I48" s="35"/>
    </row>
    <row r="49" spans="1:9" s="20" customFormat="1" ht="13.5" customHeight="1" x14ac:dyDescent="0.2">
      <c r="A49" s="29">
        <v>31</v>
      </c>
      <c r="B49" s="30">
        <v>45905</v>
      </c>
      <c r="C49" s="31" t="s">
        <v>95</v>
      </c>
      <c r="D49" s="32" t="s">
        <v>53</v>
      </c>
      <c r="E49" s="32" t="s">
        <v>47</v>
      </c>
      <c r="F49" s="33">
        <v>607.5</v>
      </c>
      <c r="G49" s="34" t="s">
        <v>48</v>
      </c>
      <c r="H49" s="30">
        <v>45930</v>
      </c>
      <c r="I49" s="35"/>
    </row>
    <row r="50" spans="1:9" s="20" customFormat="1" ht="13.5" customHeight="1" x14ac:dyDescent="0.2">
      <c r="A50" s="29">
        <v>32</v>
      </c>
      <c r="B50" s="30">
        <v>45905</v>
      </c>
      <c r="C50" s="31" t="s">
        <v>96</v>
      </c>
      <c r="D50" s="32" t="s">
        <v>97</v>
      </c>
      <c r="E50" s="32" t="s">
        <v>47</v>
      </c>
      <c r="F50" s="33">
        <v>-1406.1</v>
      </c>
      <c r="G50" s="34" t="s">
        <v>48</v>
      </c>
      <c r="H50" s="30">
        <v>45905</v>
      </c>
      <c r="I50" s="35"/>
    </row>
    <row r="51" spans="1:9" s="20" customFormat="1" ht="13.5" customHeight="1" x14ac:dyDescent="0.2">
      <c r="A51" s="29">
        <v>33</v>
      </c>
      <c r="B51" s="30">
        <v>45908</v>
      </c>
      <c r="C51" s="31" t="s">
        <v>98</v>
      </c>
      <c r="D51" s="32" t="s">
        <v>99</v>
      </c>
      <c r="E51" s="32" t="s">
        <v>26</v>
      </c>
      <c r="F51" s="33">
        <v>3128.4</v>
      </c>
      <c r="G51" s="34" t="s">
        <v>100</v>
      </c>
      <c r="H51" s="30">
        <v>45915</v>
      </c>
      <c r="I51" s="35"/>
    </row>
    <row r="52" spans="1:9" s="20" customFormat="1" ht="13.5" customHeight="1" x14ac:dyDescent="0.2">
      <c r="A52" s="29">
        <v>34</v>
      </c>
      <c r="B52" s="30">
        <v>45908</v>
      </c>
      <c r="C52" s="31" t="s">
        <v>101</v>
      </c>
      <c r="D52" s="32" t="s">
        <v>102</v>
      </c>
      <c r="E52" s="32" t="s">
        <v>47</v>
      </c>
      <c r="F52" s="33">
        <v>30.17</v>
      </c>
      <c r="G52" s="34" t="s">
        <v>48</v>
      </c>
      <c r="H52" s="30">
        <v>45910</v>
      </c>
      <c r="I52" s="35"/>
    </row>
    <row r="53" spans="1:9" s="20" customFormat="1" ht="13.5" customHeight="1" x14ac:dyDescent="0.2">
      <c r="A53" s="29">
        <v>35</v>
      </c>
      <c r="B53" s="30">
        <v>45910</v>
      </c>
      <c r="C53" s="31" t="s">
        <v>103</v>
      </c>
      <c r="D53" s="32" t="s">
        <v>97</v>
      </c>
      <c r="E53" s="32" t="s">
        <v>47</v>
      </c>
      <c r="F53" s="33">
        <v>290928.71999999997</v>
      </c>
      <c r="G53" s="34" t="s">
        <v>48</v>
      </c>
      <c r="H53" s="30">
        <v>45905</v>
      </c>
      <c r="I53" s="35"/>
    </row>
    <row r="54" spans="1:9" s="20" customFormat="1" ht="13.5" customHeight="1" x14ac:dyDescent="0.2">
      <c r="A54" s="29">
        <v>36</v>
      </c>
      <c r="B54" s="30">
        <v>45910</v>
      </c>
      <c r="C54" s="31" t="s">
        <v>104</v>
      </c>
      <c r="D54" s="32" t="s">
        <v>105</v>
      </c>
      <c r="E54" s="32" t="s">
        <v>40</v>
      </c>
      <c r="F54" s="33">
        <v>1412.4</v>
      </c>
      <c r="G54" s="34" t="s">
        <v>65</v>
      </c>
      <c r="H54" s="30">
        <v>45929</v>
      </c>
      <c r="I54" s="35"/>
    </row>
    <row r="55" spans="1:9" s="20" customFormat="1" ht="13.5" customHeight="1" x14ac:dyDescent="0.2">
      <c r="A55" s="29">
        <v>37</v>
      </c>
      <c r="B55" s="30">
        <v>45912</v>
      </c>
      <c r="C55" s="31" t="s">
        <v>106</v>
      </c>
      <c r="D55" s="32" t="s">
        <v>107</v>
      </c>
      <c r="E55" s="32" t="s">
        <v>47</v>
      </c>
      <c r="F55" s="33">
        <v>1335.56</v>
      </c>
      <c r="G55" s="34" t="s">
        <v>48</v>
      </c>
      <c r="H55" s="30">
        <v>45912</v>
      </c>
      <c r="I55" s="35"/>
    </row>
    <row r="56" spans="1:9" s="20" customFormat="1" ht="13.5" customHeight="1" x14ac:dyDescent="0.2">
      <c r="A56" s="29">
        <v>38</v>
      </c>
      <c r="B56" s="30">
        <v>45912</v>
      </c>
      <c r="C56" s="31" t="s">
        <v>106</v>
      </c>
      <c r="D56" s="32" t="s">
        <v>108</v>
      </c>
      <c r="E56" s="32" t="s">
        <v>47</v>
      </c>
      <c r="F56" s="33">
        <v>5269.42</v>
      </c>
      <c r="G56" s="34" t="s">
        <v>48</v>
      </c>
      <c r="H56" s="30">
        <v>45912</v>
      </c>
      <c r="I56" s="35"/>
    </row>
    <row r="57" spans="1:9" s="20" customFormat="1" ht="13.5" customHeight="1" x14ac:dyDescent="0.2">
      <c r="A57" s="29">
        <v>39</v>
      </c>
      <c r="B57" s="30">
        <v>45912</v>
      </c>
      <c r="C57" s="31" t="s">
        <v>106</v>
      </c>
      <c r="D57" s="32" t="s">
        <v>109</v>
      </c>
      <c r="E57" s="32" t="s">
        <v>47</v>
      </c>
      <c r="F57" s="33">
        <v>2055.7600000000002</v>
      </c>
      <c r="G57" s="34" t="s">
        <v>48</v>
      </c>
      <c r="H57" s="30">
        <v>45912</v>
      </c>
      <c r="I57" s="35"/>
    </row>
    <row r="58" spans="1:9" s="20" customFormat="1" ht="13.5" customHeight="1" x14ac:dyDescent="0.2">
      <c r="A58" s="29">
        <v>40</v>
      </c>
      <c r="B58" s="30">
        <v>45916</v>
      </c>
      <c r="C58" s="31" t="s">
        <v>110</v>
      </c>
      <c r="D58" s="32" t="s">
        <v>111</v>
      </c>
      <c r="E58" s="32" t="s">
        <v>26</v>
      </c>
      <c r="F58" s="33">
        <v>76500</v>
      </c>
      <c r="G58" s="34" t="s">
        <v>59</v>
      </c>
      <c r="H58" s="30">
        <v>45929</v>
      </c>
      <c r="I58" s="35"/>
    </row>
    <row r="59" spans="1:9" s="20" customFormat="1" ht="13.5" customHeight="1" x14ac:dyDescent="0.2">
      <c r="A59" s="29">
        <v>41</v>
      </c>
      <c r="B59" s="30">
        <v>45917</v>
      </c>
      <c r="C59" s="31" t="s">
        <v>112</v>
      </c>
      <c r="D59" s="32" t="s">
        <v>99</v>
      </c>
      <c r="E59" s="32" t="s">
        <v>26</v>
      </c>
      <c r="F59" s="33">
        <v>7980</v>
      </c>
      <c r="G59" s="34" t="s">
        <v>65</v>
      </c>
      <c r="H59" s="30">
        <v>45929</v>
      </c>
      <c r="I59" s="35"/>
    </row>
    <row r="60" spans="1:9" s="20" customFormat="1" ht="13.5" customHeight="1" x14ac:dyDescent="0.2">
      <c r="A60" s="29">
        <v>42</v>
      </c>
      <c r="B60" s="30">
        <v>45917</v>
      </c>
      <c r="C60" s="31" t="s">
        <v>113</v>
      </c>
      <c r="D60" s="32" t="s">
        <v>99</v>
      </c>
      <c r="E60" s="32" t="s">
        <v>26</v>
      </c>
      <c r="F60" s="33">
        <v>2963.73</v>
      </c>
      <c r="G60" s="34" t="s">
        <v>114</v>
      </c>
      <c r="H60" s="30">
        <v>45922</v>
      </c>
      <c r="I60" s="35"/>
    </row>
    <row r="61" spans="1:9" s="20" customFormat="1" ht="13.5" customHeight="1" x14ac:dyDescent="0.2">
      <c r="A61" s="29">
        <v>43</v>
      </c>
      <c r="B61" s="30">
        <v>45917</v>
      </c>
      <c r="C61" s="31" t="s">
        <v>115</v>
      </c>
      <c r="D61" s="32" t="s">
        <v>97</v>
      </c>
      <c r="E61" s="32" t="s">
        <v>47</v>
      </c>
      <c r="F61" s="33">
        <v>1558.46</v>
      </c>
      <c r="G61" s="34" t="s">
        <v>77</v>
      </c>
      <c r="H61" s="30">
        <v>45919</v>
      </c>
      <c r="I61" s="35"/>
    </row>
    <row r="62" spans="1:9" s="20" customFormat="1" ht="13.5" customHeight="1" x14ac:dyDescent="0.2">
      <c r="A62" s="29">
        <v>44</v>
      </c>
      <c r="B62" s="30">
        <v>45919</v>
      </c>
      <c r="C62" s="31" t="s">
        <v>106</v>
      </c>
      <c r="D62" s="32" t="s">
        <v>116</v>
      </c>
      <c r="E62" s="32" t="s">
        <v>47</v>
      </c>
      <c r="F62" s="33">
        <v>3941.21</v>
      </c>
      <c r="G62" s="34" t="s">
        <v>77</v>
      </c>
      <c r="H62" s="30">
        <v>45919</v>
      </c>
      <c r="I62" s="35"/>
    </row>
    <row r="63" spans="1:9" s="20" customFormat="1" ht="13.5" customHeight="1" x14ac:dyDescent="0.2">
      <c r="A63" s="29">
        <v>45</v>
      </c>
      <c r="B63" s="30">
        <v>45919</v>
      </c>
      <c r="C63" s="31" t="s">
        <v>106</v>
      </c>
      <c r="D63" s="32" t="s">
        <v>117</v>
      </c>
      <c r="E63" s="32" t="s">
        <v>47</v>
      </c>
      <c r="F63" s="33">
        <v>3642.91</v>
      </c>
      <c r="G63" s="34" t="s">
        <v>77</v>
      </c>
      <c r="H63" s="30">
        <v>45919</v>
      </c>
      <c r="I63" s="35"/>
    </row>
    <row r="64" spans="1:9" s="20" customFormat="1" ht="13.5" customHeight="1" x14ac:dyDescent="0.2">
      <c r="A64" s="29">
        <v>46</v>
      </c>
      <c r="B64" s="30">
        <v>45925</v>
      </c>
      <c r="C64" s="31" t="s">
        <v>118</v>
      </c>
      <c r="D64" s="32" t="s">
        <v>97</v>
      </c>
      <c r="E64" s="32" t="s">
        <v>47</v>
      </c>
      <c r="F64" s="33">
        <v>487.3</v>
      </c>
      <c r="G64" s="34" t="s">
        <v>48</v>
      </c>
      <c r="H64" s="30">
        <v>45929</v>
      </c>
      <c r="I64" s="35"/>
    </row>
    <row r="65" spans="1:9" s="20" customFormat="1" ht="13.5" customHeight="1" x14ac:dyDescent="0.2">
      <c r="A65" s="29">
        <v>47</v>
      </c>
      <c r="B65" s="30">
        <v>45926</v>
      </c>
      <c r="C65" s="31" t="s">
        <v>106</v>
      </c>
      <c r="D65" s="32" t="s">
        <v>70</v>
      </c>
      <c r="E65" s="32" t="s">
        <v>47</v>
      </c>
      <c r="F65" s="33">
        <v>4011.32</v>
      </c>
      <c r="G65" s="34" t="s">
        <v>48</v>
      </c>
      <c r="H65" s="30">
        <v>45929</v>
      </c>
      <c r="I65" s="35"/>
    </row>
    <row r="66" spans="1:9" s="20" customFormat="1" ht="13.5" customHeight="1" x14ac:dyDescent="0.2">
      <c r="A66" s="29">
        <v>48</v>
      </c>
      <c r="B66" s="30">
        <v>45926</v>
      </c>
      <c r="C66" s="31" t="s">
        <v>106</v>
      </c>
      <c r="D66" s="32" t="s">
        <v>119</v>
      </c>
      <c r="E66" s="32" t="s">
        <v>47</v>
      </c>
      <c r="F66" s="33">
        <v>3945.81</v>
      </c>
      <c r="G66" s="34" t="s">
        <v>48</v>
      </c>
      <c r="H66" s="30">
        <v>45929</v>
      </c>
      <c r="I66" s="35"/>
    </row>
    <row r="67" spans="1:9" s="20" customFormat="1" ht="13.5" customHeight="1" x14ac:dyDescent="0.2">
      <c r="A67" s="29">
        <v>49</v>
      </c>
      <c r="B67" s="30">
        <v>45926</v>
      </c>
      <c r="C67" s="31" t="s">
        <v>106</v>
      </c>
      <c r="D67" s="32" t="s">
        <v>81</v>
      </c>
      <c r="E67" s="32" t="s">
        <v>47</v>
      </c>
      <c r="F67" s="33">
        <v>7089.26</v>
      </c>
      <c r="G67" s="34" t="s">
        <v>48</v>
      </c>
      <c r="H67" s="30">
        <v>45929</v>
      </c>
      <c r="I67" s="35"/>
    </row>
    <row r="68" spans="1:9" s="20" customFormat="1" ht="13.5" customHeight="1" x14ac:dyDescent="0.2">
      <c r="A68" s="29">
        <v>50</v>
      </c>
      <c r="B68" s="30">
        <v>45930</v>
      </c>
      <c r="C68" s="31" t="s">
        <v>96</v>
      </c>
      <c r="D68" s="32" t="s">
        <v>97</v>
      </c>
      <c r="E68" s="32" t="s">
        <v>47</v>
      </c>
      <c r="F68" s="33">
        <v>-1387.6</v>
      </c>
      <c r="G68" s="34" t="s">
        <v>48</v>
      </c>
      <c r="H68" s="30">
        <v>45930</v>
      </c>
      <c r="I68" s="35"/>
    </row>
    <row r="69" spans="1:9" s="20" customFormat="1" ht="13.5" customHeight="1" x14ac:dyDescent="0.2">
      <c r="A69" s="29">
        <v>51</v>
      </c>
      <c r="B69" s="30" t="s">
        <v>120</v>
      </c>
      <c r="C69" s="31" t="s">
        <v>120</v>
      </c>
      <c r="D69" s="32" t="s">
        <v>121</v>
      </c>
      <c r="E69" s="32" t="s">
        <v>122</v>
      </c>
      <c r="F69" s="33">
        <v>-1.6</v>
      </c>
      <c r="G69" s="34" t="s">
        <v>48</v>
      </c>
      <c r="H69" s="30">
        <v>45901</v>
      </c>
      <c r="I69" s="35"/>
    </row>
    <row r="70" spans="1:9" s="20" customFormat="1" ht="13.5" customHeight="1" x14ac:dyDescent="0.2">
      <c r="A70" s="29">
        <v>52</v>
      </c>
      <c r="B70" s="30" t="s">
        <v>120</v>
      </c>
      <c r="C70" s="31" t="s">
        <v>120</v>
      </c>
      <c r="D70" s="32" t="s">
        <v>123</v>
      </c>
      <c r="E70" s="32" t="s">
        <v>122</v>
      </c>
      <c r="F70" s="33">
        <v>3.4</v>
      </c>
      <c r="G70" s="34" t="s">
        <v>124</v>
      </c>
      <c r="H70" s="30">
        <v>45930</v>
      </c>
      <c r="I70" s="35"/>
    </row>
    <row r="71" spans="1:9" ht="13.5" customHeight="1" x14ac:dyDescent="0.25">
      <c r="A71" s="36" t="s">
        <v>125</v>
      </c>
      <c r="B71" s="37"/>
      <c r="C71" s="37"/>
      <c r="D71" s="37"/>
      <c r="E71" s="38"/>
      <c r="F71" s="39">
        <f>SUM(F19:F70)</f>
        <v>562792.70000000007</v>
      </c>
      <c r="G71" s="40"/>
      <c r="H71" s="40"/>
      <c r="I71" s="35"/>
    </row>
    <row r="72" spans="1:9" ht="13.5" customHeight="1" x14ac:dyDescent="0.25">
      <c r="D72" s="41" t="s">
        <v>126</v>
      </c>
      <c r="E72" s="42"/>
      <c r="F72" s="39">
        <v>596226.03</v>
      </c>
      <c r="G72" s="43"/>
      <c r="H72" s="43"/>
      <c r="I72" s="35"/>
    </row>
    <row r="73" spans="1:9" ht="13.5" customHeight="1" x14ac:dyDescent="0.25">
      <c r="D73" s="44" t="s">
        <v>127</v>
      </c>
      <c r="E73" s="45"/>
      <c r="F73" s="46">
        <v>12459.84</v>
      </c>
      <c r="G73" s="43"/>
      <c r="H73" s="43"/>
      <c r="I73" s="35"/>
    </row>
    <row r="74" spans="1:9" ht="13.5" customHeight="1" x14ac:dyDescent="0.25">
      <c r="D74" s="44" t="s">
        <v>128</v>
      </c>
      <c r="E74" s="47"/>
      <c r="F74" s="46">
        <v>0</v>
      </c>
      <c r="G74" s="43"/>
      <c r="H74" s="43"/>
      <c r="I74" s="35"/>
    </row>
    <row r="75" spans="1:9" ht="13.5" customHeight="1" x14ac:dyDescent="0.25">
      <c r="D75" s="48" t="s">
        <v>129</v>
      </c>
      <c r="E75" s="49"/>
      <c r="F75" s="46">
        <v>1129955.6299999999</v>
      </c>
      <c r="G75" s="43"/>
      <c r="H75" s="43"/>
      <c r="I75" s="35"/>
    </row>
    <row r="76" spans="1:9" ht="13.5" customHeight="1" x14ac:dyDescent="0.25">
      <c r="D76" s="48" t="s">
        <v>130</v>
      </c>
      <c r="E76" s="49"/>
      <c r="F76" s="46">
        <v>0</v>
      </c>
      <c r="G76" s="43"/>
      <c r="H76" s="43"/>
      <c r="I76" s="35"/>
    </row>
    <row r="77" spans="1:9" ht="13.5" customHeight="1" x14ac:dyDescent="0.25">
      <c r="D77" s="48" t="s">
        <v>131</v>
      </c>
      <c r="E77" s="49"/>
      <c r="F77" s="46">
        <f>F72+F73+F74-F71+F76+F75</f>
        <v>1175848.7999999998</v>
      </c>
      <c r="G77" s="43"/>
      <c r="H77" s="43"/>
      <c r="I77" s="35"/>
    </row>
    <row r="78" spans="1:9" ht="13.5" customHeight="1" x14ac:dyDescent="0.25">
      <c r="D78" s="50"/>
      <c r="E78" s="50"/>
      <c r="F78" s="51"/>
      <c r="G78" s="43"/>
      <c r="H78" s="43"/>
      <c r="I78" s="52"/>
    </row>
    <row r="79" spans="1:9" ht="37.5" customHeight="1" x14ac:dyDescent="0.25">
      <c r="A79" s="53" t="s">
        <v>132</v>
      </c>
      <c r="B79" s="53"/>
      <c r="C79" s="53"/>
      <c r="D79" s="53"/>
      <c r="E79" s="53"/>
      <c r="F79" s="53"/>
      <c r="G79" s="53"/>
      <c r="H79" s="54"/>
    </row>
    <row r="80" spans="1:9" ht="7.5" customHeight="1" x14ac:dyDescent="0.25">
      <c r="F80" s="54"/>
      <c r="G80" s="55"/>
    </row>
    <row r="81" spans="1:8" s="4" customFormat="1" x14ac:dyDescent="0.25">
      <c r="A81" s="56" t="s">
        <v>133</v>
      </c>
      <c r="B81" s="57"/>
      <c r="C81" s="57"/>
      <c r="F81" s="51"/>
    </row>
    <row r="82" spans="1:8" s="4" customFormat="1" ht="10.5" customHeight="1" x14ac:dyDescent="0.25">
      <c r="A82" s="56"/>
      <c r="B82" s="57"/>
      <c r="C82" s="57"/>
      <c r="F82" s="51"/>
    </row>
    <row r="83" spans="1:8" ht="12" customHeight="1" x14ac:dyDescent="0.25">
      <c r="A83" s="56"/>
      <c r="B83" s="57"/>
      <c r="C83" s="57"/>
      <c r="F83" s="51"/>
      <c r="G83" s="58"/>
    </row>
    <row r="84" spans="1:8" ht="12" customHeight="1" x14ac:dyDescent="0.25">
      <c r="A84" s="56"/>
      <c r="B84" s="57"/>
      <c r="C84" s="57"/>
      <c r="F84" s="51"/>
      <c r="G84" s="58"/>
    </row>
    <row r="85" spans="1:8" ht="12" customHeight="1" x14ac:dyDescent="0.25">
      <c r="A85" s="56"/>
      <c r="B85" s="57"/>
      <c r="C85" s="57"/>
      <c r="F85" s="51"/>
      <c r="G85" s="58"/>
    </row>
    <row r="86" spans="1:8" ht="12" customHeight="1" x14ac:dyDescent="0.25">
      <c r="A86" s="56"/>
      <c r="B86" s="57"/>
      <c r="C86" s="57"/>
      <c r="F86" s="51"/>
      <c r="G86" s="58"/>
    </row>
    <row r="87" spans="1:8" ht="12" customHeight="1" x14ac:dyDescent="0.25">
      <c r="A87" s="56"/>
      <c r="B87" s="57"/>
      <c r="C87" s="57"/>
      <c r="G87" s="4"/>
    </row>
    <row r="88" spans="1:8" ht="12" customHeight="1" x14ac:dyDescent="0.25">
      <c r="A88" s="59"/>
      <c r="B88" s="60"/>
      <c r="C88" s="60"/>
      <c r="F88" s="52"/>
      <c r="G88" s="4"/>
    </row>
    <row r="89" spans="1:8" ht="12" customHeight="1" x14ac:dyDescent="0.25">
      <c r="A89" s="61" t="s">
        <v>134</v>
      </c>
      <c r="B89" s="61"/>
      <c r="C89" s="61"/>
      <c r="F89" s="52"/>
    </row>
    <row r="90" spans="1:8" x14ac:dyDescent="0.25">
      <c r="A90" s="62" t="s">
        <v>135</v>
      </c>
      <c r="B90" s="62"/>
      <c r="C90" s="62"/>
    </row>
    <row r="91" spans="1:8" x14ac:dyDescent="0.25">
      <c r="A91" s="63"/>
      <c r="B91" s="63"/>
      <c r="C91" s="63"/>
      <c r="D91" s="63"/>
      <c r="E91" s="63"/>
      <c r="F91" s="63"/>
      <c r="G91" s="63"/>
      <c r="H91" s="63"/>
    </row>
    <row r="92" spans="1:8" ht="12.75" customHeight="1" x14ac:dyDescent="0.25">
      <c r="A92" s="22" t="s">
        <v>136</v>
      </c>
      <c r="B92" s="22"/>
      <c r="C92" s="22"/>
      <c r="D92" s="22"/>
      <c r="E92" s="22"/>
      <c r="F92" s="22"/>
      <c r="G92" s="22"/>
      <c r="H92" s="22"/>
    </row>
    <row r="93" spans="1:8" ht="12.75" customHeight="1" x14ac:dyDescent="0.25">
      <c r="A93" s="64" t="s">
        <v>137</v>
      </c>
      <c r="B93" s="64"/>
      <c r="C93" s="64"/>
      <c r="D93" s="64"/>
      <c r="E93" s="64"/>
      <c r="F93" s="64"/>
      <c r="G93" s="64"/>
      <c r="H93" s="64"/>
    </row>
    <row r="94" spans="1:8" ht="12.75" customHeight="1" x14ac:dyDescent="0.25">
      <c r="A94" s="22" t="s">
        <v>138</v>
      </c>
      <c r="B94" s="22"/>
      <c r="C94" s="22"/>
      <c r="D94" s="22"/>
      <c r="E94" s="22"/>
      <c r="F94" s="22"/>
      <c r="G94" s="22"/>
      <c r="H94" s="22"/>
    </row>
    <row r="95" spans="1:8" ht="12.75" customHeight="1" x14ac:dyDescent="0.25">
      <c r="A95" s="65" t="s">
        <v>139</v>
      </c>
      <c r="B95" s="65"/>
      <c r="C95" s="65"/>
      <c r="D95" s="65"/>
      <c r="E95" s="65"/>
      <c r="F95" s="65"/>
      <c r="G95" s="65"/>
      <c r="H95" s="65"/>
    </row>
  </sheetData>
  <mergeCells count="11">
    <mergeCell ref="A79:G79"/>
    <mergeCell ref="A89:C89"/>
    <mergeCell ref="A90:C90"/>
    <mergeCell ref="A93:H93"/>
    <mergeCell ref="A95:H95"/>
    <mergeCell ref="A1:H1"/>
    <mergeCell ref="A2:H2"/>
    <mergeCell ref="A3:H3"/>
    <mergeCell ref="A7:H7"/>
    <mergeCell ref="A17:H17"/>
    <mergeCell ref="A71:E71"/>
  </mergeCells>
  <printOptions horizontalCentered="1"/>
  <pageMargins left="0" right="0" top="0.39370078740157483" bottom="0.39370078740157483" header="0.31496062992125984" footer="0.11811023622047245"/>
  <pageSetup paperSize="9" scale="70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250BB5-7522-44DA-AE4F-4C8FCFDE39A2}"/>
</file>

<file path=customXml/itemProps2.xml><?xml version="1.0" encoding="utf-8"?>
<ds:datastoreItem xmlns:ds="http://schemas.openxmlformats.org/officeDocument/2006/customXml" ds:itemID="{0699D7AD-2C80-4A7E-B5B3-24B5AE82A9B2}"/>
</file>

<file path=customXml/itemProps3.xml><?xml version="1.0" encoding="utf-8"?>
<ds:datastoreItem xmlns:ds="http://schemas.openxmlformats.org/officeDocument/2006/customXml" ds:itemID="{9425C195-5F86-4464-95A5-7E7C625A4E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 </vt:lpstr>
      <vt:lpstr>'Anexo GGCON 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2026-01-13T12:51:04Z</dcterms:created>
  <dcterms:modified xsi:type="dcterms:W3CDTF">2026-01-13T12:51:41Z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